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J:\MPGP 100% FTTH - exécution du marché\02 - Suivi Technique\11-Elagage\21- Elagage résiduel 2025 MP et MB\"/>
    </mc:Choice>
  </mc:AlternateContent>
  <xr:revisionPtr revIDLastSave="0" documentId="13_ncr:1_{3377FFC7-7A3F-4B40-9ED4-3A01D24D5DE5}" xr6:coauthVersionLast="47" xr6:coauthVersionMax="47" xr10:uidLastSave="{00000000-0000-0000-0000-000000000000}"/>
  <bookViews>
    <workbookView xWindow="28680" yWindow="75" windowWidth="29040" windowHeight="15840" activeTab="1" xr2:uid="{409536C3-1F0C-48BD-9988-ECAEC0D67B9E}"/>
  </bookViews>
  <sheets>
    <sheet name="BPU LOT 1" sheetId="1" r:id="rId1"/>
    <sheet name="DQE LOT 1" sheetId="2" r:id="rId2"/>
  </sheets>
  <definedNames>
    <definedName name="_xlnm.Print_Area" localSheetId="0">'BPU LOT 1'!$A$1:$D$73</definedName>
    <definedName name="_xlnm.Print_Area" localSheetId="1">'DQE LOT 1'!$A$1:$D$75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F26" i="2" l="1"/>
  <c r="F56" i="2"/>
  <c r="C76" i="2"/>
  <c r="D50" i="2"/>
  <c r="F50" i="2" s="1"/>
  <c r="D17" i="2"/>
  <c r="D16" i="2"/>
  <c r="F16" i="2" s="1"/>
  <c r="D15" i="2"/>
  <c r="F15" i="2" s="1"/>
  <c r="D14" i="2"/>
  <c r="D13" i="2"/>
  <c r="F13" i="2" s="1"/>
  <c r="D12" i="2"/>
  <c r="F12" i="2" s="1"/>
  <c r="D11" i="2"/>
  <c r="F11" i="2" s="1"/>
  <c r="F17" i="2"/>
  <c r="F14" i="2"/>
  <c r="D25" i="2"/>
  <c r="F25" i="2" s="1"/>
  <c r="D24" i="2"/>
  <c r="F24" i="2" s="1"/>
  <c r="D23" i="2"/>
  <c r="D22" i="2"/>
  <c r="F22" i="2" s="1"/>
  <c r="D21" i="2"/>
  <c r="F21" i="2" s="1"/>
  <c r="D20" i="2"/>
  <c r="F20" i="2" s="1"/>
  <c r="D19" i="2"/>
  <c r="F19" i="2" s="1"/>
  <c r="C59" i="2"/>
  <c r="C60" i="2"/>
  <c r="C61" i="2"/>
  <c r="C62" i="2"/>
  <c r="C63" i="2"/>
  <c r="C64" i="2"/>
  <c r="C65" i="2"/>
  <c r="C66" i="2"/>
  <c r="C67" i="2"/>
  <c r="C68" i="2"/>
  <c r="C69" i="2"/>
  <c r="C70" i="2"/>
  <c r="C71" i="2"/>
  <c r="C72" i="2"/>
  <c r="C73" i="2"/>
  <c r="C74" i="2"/>
  <c r="C75" i="2"/>
  <c r="C58" i="2"/>
  <c r="D55" i="2"/>
  <c r="F55" i="2" s="1"/>
  <c r="D54" i="2"/>
  <c r="F54" i="2" s="1"/>
  <c r="D53" i="2"/>
  <c r="F53" i="2" s="1"/>
  <c r="D52" i="2"/>
  <c r="F52" i="2" s="1"/>
  <c r="D49" i="2"/>
  <c r="F49" i="2" s="1"/>
  <c r="D48" i="2"/>
  <c r="F48" i="2" s="1"/>
  <c r="D47" i="2"/>
  <c r="F47" i="2" s="1"/>
  <c r="D45" i="2"/>
  <c r="D44" i="2"/>
  <c r="F44" i="2" s="1"/>
  <c r="D43" i="2"/>
  <c r="F43" i="2" s="1"/>
  <c r="D42" i="2"/>
  <c r="F42" i="2" s="1"/>
  <c r="D35" i="2"/>
  <c r="F35" i="2" s="1"/>
  <c r="D36" i="2"/>
  <c r="F36" i="2" s="1"/>
  <c r="D37" i="2"/>
  <c r="F37" i="2" s="1"/>
  <c r="D38" i="2"/>
  <c r="F38" i="2" s="1"/>
  <c r="D39" i="2"/>
  <c r="D40" i="2"/>
  <c r="F40" i="2" s="1"/>
  <c r="D34" i="2"/>
  <c r="F34" i="2" s="1"/>
  <c r="D33" i="2"/>
  <c r="D32" i="2"/>
  <c r="F32" i="2" s="1"/>
  <c r="D31" i="2"/>
  <c r="F31" i="2" s="1"/>
  <c r="D30" i="2"/>
  <c r="F30" i="2" s="1"/>
  <c r="D29" i="2"/>
  <c r="F29" i="2" s="1"/>
  <c r="D28" i="2"/>
  <c r="F28" i="2" s="1"/>
  <c r="F23" i="2"/>
  <c r="D4" i="2"/>
  <c r="F4" i="2" s="1"/>
  <c r="D5" i="2"/>
  <c r="F5" i="2" s="1"/>
  <c r="D6" i="2"/>
  <c r="F6" i="2" s="1"/>
  <c r="D7" i="2"/>
  <c r="F7" i="2" s="1"/>
  <c r="D8" i="2"/>
  <c r="F8" i="2" s="1"/>
  <c r="D9" i="2"/>
  <c r="F9" i="2" s="1"/>
  <c r="D3" i="2"/>
  <c r="F3" i="2" s="1"/>
  <c r="F45" i="2"/>
  <c r="F33" i="2"/>
  <c r="F39" i="2"/>
</calcChain>
</file>

<file path=xl/sharedStrings.xml><?xml version="1.0" encoding="utf-8"?>
<sst xmlns="http://schemas.openxmlformats.org/spreadsheetml/2006/main" count="395" uniqueCount="138">
  <si>
    <t>Prix n°</t>
  </si>
  <si>
    <t>1.1</t>
  </si>
  <si>
    <t>1.2</t>
  </si>
  <si>
    <t>2.1</t>
  </si>
  <si>
    <t>2.2</t>
  </si>
  <si>
    <t>Unité</t>
  </si>
  <si>
    <t>Prix unitaire HT (en €)</t>
  </si>
  <si>
    <t>Forfait</t>
  </si>
  <si>
    <t>CHAMPAGNE LES MARAIS</t>
  </si>
  <si>
    <t>LE LANGON</t>
  </si>
  <si>
    <t>MOREILLES</t>
  </si>
  <si>
    <t>MOUZEUIL ST MARTIN</t>
  </si>
  <si>
    <t>NALLIERS</t>
  </si>
  <si>
    <t>PUYRAVAULT</t>
  </si>
  <si>
    <t>ST MICHEL EN L HERM</t>
  </si>
  <si>
    <t>1.3</t>
  </si>
  <si>
    <t>1.4</t>
  </si>
  <si>
    <t>1.5</t>
  </si>
  <si>
    <t>1.6</t>
  </si>
  <si>
    <t>1.7</t>
  </si>
  <si>
    <t>2.3</t>
  </si>
  <si>
    <t>2.4</t>
  </si>
  <si>
    <t>2.5</t>
  </si>
  <si>
    <t>2.6</t>
  </si>
  <si>
    <t>2.7</t>
  </si>
  <si>
    <t>3.1</t>
  </si>
  <si>
    <t>3.2</t>
  </si>
  <si>
    <t>3.3</t>
  </si>
  <si>
    <t>3.4</t>
  </si>
  <si>
    <t>3.5</t>
  </si>
  <si>
    <t>3.6</t>
  </si>
  <si>
    <t>3.7</t>
  </si>
  <si>
    <t>4.1</t>
  </si>
  <si>
    <t>4.2</t>
  </si>
  <si>
    <t>4.3</t>
  </si>
  <si>
    <t>4.4</t>
  </si>
  <si>
    <t>4.5</t>
  </si>
  <si>
    <t>4.6</t>
  </si>
  <si>
    <t>4.7</t>
  </si>
  <si>
    <t>Chantiers de 101 à 200 ml</t>
  </si>
  <si>
    <t>Chantiers de 201 à 300 ml</t>
  </si>
  <si>
    <t>Chantiers de 301 à 400 ml</t>
  </si>
  <si>
    <t>Chantiers de 401 à 500 ml</t>
  </si>
  <si>
    <t>Chantiers de 501 à 600 ml</t>
  </si>
  <si>
    <t>Chantiers de 601 à 700 ml</t>
  </si>
  <si>
    <t>Chantiers de 701 à 800 ml</t>
  </si>
  <si>
    <t>Chantiers de 801 à 900 ml</t>
  </si>
  <si>
    <t>4.8</t>
  </si>
  <si>
    <t>4.9</t>
  </si>
  <si>
    <t>4.10</t>
  </si>
  <si>
    <t>4.11</t>
  </si>
  <si>
    <t>Chantiers de 0 à 20 ml</t>
  </si>
  <si>
    <t>Chantiers de 21 à 50 ml</t>
  </si>
  <si>
    <t>Chantiers de 51 à 100 ml</t>
  </si>
  <si>
    <t>4.12</t>
  </si>
  <si>
    <t>Chantiers de 901 à 1 000 ml</t>
  </si>
  <si>
    <t>5.1</t>
  </si>
  <si>
    <t>5.2</t>
  </si>
  <si>
    <t>Alternat manuel par piquets K10</t>
  </si>
  <si>
    <t>Alternat par feux tricolores</t>
  </si>
  <si>
    <t>Journée</t>
  </si>
  <si>
    <t>Haie bocagère hors agglomération le long d'une Route Départementale</t>
  </si>
  <si>
    <t>Haie bocagère hors agglomération le long d'une voie communale</t>
  </si>
  <si>
    <t>6.1</t>
  </si>
  <si>
    <t>6.2</t>
  </si>
  <si>
    <t>6.3</t>
  </si>
  <si>
    <t>6.4</t>
  </si>
  <si>
    <r>
      <rPr>
        <b/>
        <sz val="11"/>
        <color theme="1"/>
        <rFont val="Calibri"/>
        <family val="2"/>
        <scheme val="minor"/>
      </rPr>
      <t>EBRANCHAGE DE DEGAGEMENT DES RESEAUX AERIENS</t>
    </r>
    <r>
      <rPr>
        <sz val="11"/>
        <color theme="1"/>
        <rFont val="Calibri"/>
        <family val="2"/>
        <scheme val="minor"/>
      </rPr>
      <t xml:space="preserve">
Ce prix rémunère </t>
    </r>
    <r>
      <rPr>
        <u/>
        <sz val="11"/>
        <color theme="1"/>
        <rFont val="Calibri"/>
        <family val="2"/>
        <scheme val="minor"/>
      </rPr>
      <t>au ml</t>
    </r>
    <r>
      <rPr>
        <sz val="11"/>
        <color theme="1"/>
        <rFont val="Calibri"/>
        <family val="2"/>
        <scheme val="minor"/>
      </rPr>
      <t xml:space="preserve"> l'ébranchage de dégagement des réseaux aériens téléphoniques, selon les prescriptions indiquées au prix 2, pour d'autres chantiers en Vendée</t>
    </r>
  </si>
  <si>
    <r>
      <rPr>
        <b/>
        <sz val="11"/>
        <color theme="1"/>
        <rFont val="Calibri"/>
        <family val="2"/>
        <scheme val="minor"/>
      </rPr>
      <t>AMENEE ET REPLI DU MATERIEL</t>
    </r>
    <r>
      <rPr>
        <sz val="11"/>
        <color theme="1"/>
        <rFont val="Calibri"/>
        <family val="2"/>
        <scheme val="minor"/>
      </rPr>
      <t xml:space="preserve">
Ce prix rémunère : 
au </t>
    </r>
    <r>
      <rPr>
        <u/>
        <sz val="11"/>
        <color theme="1"/>
        <rFont val="Calibri"/>
        <family val="2"/>
        <scheme val="minor"/>
      </rPr>
      <t>forfait</t>
    </r>
    <r>
      <rPr>
        <sz val="11"/>
        <color theme="1"/>
        <rFont val="Calibri"/>
        <family val="2"/>
        <scheme val="minor"/>
      </rPr>
      <t>, l'amenée et le repli du matériel nécessaire à la réalisation de l'élagage et du broyage, selon les prescriptions indiquées au prix 1, pour d'autres chantiers en Vendée</t>
    </r>
  </si>
  <si>
    <t>Haie bocagère en agglomération le long d'une Route Départementale</t>
  </si>
  <si>
    <t>Haie bocagère en agglomération le long d'une voie communale</t>
  </si>
  <si>
    <t>ml</t>
  </si>
  <si>
    <t>1/2 journée</t>
  </si>
  <si>
    <t>7.1</t>
  </si>
  <si>
    <t>7.2</t>
  </si>
  <si>
    <t>7.3</t>
  </si>
  <si>
    <t>7.4</t>
  </si>
  <si>
    <t>8.1</t>
  </si>
  <si>
    <t>8.2</t>
  </si>
  <si>
    <t>Ile d'Yeu</t>
  </si>
  <si>
    <t>Ile de Noirmoutier</t>
  </si>
  <si>
    <t>%</t>
  </si>
  <si>
    <t>8.3</t>
  </si>
  <si>
    <t>8.4</t>
  </si>
  <si>
    <t>8.5</t>
  </si>
  <si>
    <t>8.6</t>
  </si>
  <si>
    <t>8.7</t>
  </si>
  <si>
    <t>8.8</t>
  </si>
  <si>
    <t>8.9</t>
  </si>
  <si>
    <t>8.10</t>
  </si>
  <si>
    <t>8.11</t>
  </si>
  <si>
    <t>8.12</t>
  </si>
  <si>
    <t>8.13</t>
  </si>
  <si>
    <t>8.14</t>
  </si>
  <si>
    <t>8.15</t>
  </si>
  <si>
    <t>8.16</t>
  </si>
  <si>
    <t>8.17</t>
  </si>
  <si>
    <t>8.18</t>
  </si>
  <si>
    <r>
      <rPr>
        <b/>
        <sz val="11"/>
        <color theme="1"/>
        <rFont val="Calibri"/>
        <family val="2"/>
        <scheme val="minor"/>
      </rPr>
      <t>SIGNALISATION DE CHANTIER</t>
    </r>
    <r>
      <rPr>
        <sz val="11"/>
        <color theme="1"/>
        <rFont val="Calibri"/>
        <family val="2"/>
        <scheme val="minor"/>
      </rPr>
      <t xml:space="preserve">
Ce prix rémunère :
ce prix mémunère </t>
    </r>
    <r>
      <rPr>
        <u/>
        <sz val="11"/>
        <color theme="1"/>
        <rFont val="Calibri"/>
        <family val="2"/>
        <scheme val="minor"/>
      </rPr>
      <t>au temps passé</t>
    </r>
    <r>
      <rPr>
        <sz val="11"/>
        <color theme="1"/>
        <rFont val="Calibri"/>
        <family val="2"/>
        <scheme val="minor"/>
      </rPr>
      <t>, la mise en place de la signalisation d'approche et le balisage pour chaque zone d'élagage, selon les prescriptions indiquées au prix 2, pour d'autres chantiers en Vendée</t>
    </r>
  </si>
  <si>
    <t>EPCI - Challans Gois Communauté</t>
  </si>
  <si>
    <t>EPCI - Pays des Herbiers</t>
  </si>
  <si>
    <t>EPCI - Pays de Pouzauges</t>
  </si>
  <si>
    <t>EPCI - Pays de la Chataigneraie</t>
  </si>
  <si>
    <t>EPCI - Pays de Chantonnay</t>
  </si>
  <si>
    <t>EPCI - Pays de Fontenay</t>
  </si>
  <si>
    <t>EPCI - Vendée Sèvre Autize</t>
  </si>
  <si>
    <t>EPCI - Sud Vendée Littoral</t>
  </si>
  <si>
    <t>EPCI - Grand Vendée Littoral</t>
  </si>
  <si>
    <t>EPCI - Pays des Achards</t>
  </si>
  <si>
    <t>EPCI - Pays de St Gilles Croix de Vie</t>
  </si>
  <si>
    <t>EPCI - Pays de St Fulgent - Les Essarts</t>
  </si>
  <si>
    <t>EPCI - Pays de Mortagne sur Sèvre</t>
  </si>
  <si>
    <t>EPCI - Océan Marais de Monts</t>
  </si>
  <si>
    <t xml:space="preserve">EPCI - Terre de Montaigu </t>
  </si>
  <si>
    <t>EPCI - Vie et Boulogne</t>
  </si>
  <si>
    <r>
      <rPr>
        <b/>
        <sz val="11"/>
        <color theme="1"/>
        <rFont val="Calibri"/>
        <family val="2"/>
        <scheme val="minor"/>
      </rPr>
      <t>AMENEE ET REPLI DU MATERIEL</t>
    </r>
    <r>
      <rPr>
        <sz val="11"/>
        <color theme="1"/>
        <rFont val="Calibri"/>
        <family val="2"/>
        <scheme val="minor"/>
      </rPr>
      <t xml:space="preserve">
Ce prix rémunère : 
au </t>
    </r>
    <r>
      <rPr>
        <u/>
        <sz val="11"/>
        <color theme="1"/>
        <rFont val="Calibri"/>
        <family val="2"/>
        <scheme val="minor"/>
      </rPr>
      <t>forfait</t>
    </r>
    <r>
      <rPr>
        <sz val="11"/>
        <color theme="1"/>
        <rFont val="Calibri"/>
        <family val="2"/>
        <scheme val="minor"/>
      </rPr>
      <t xml:space="preserve"> à la commune, l'amenée et le repli du matériel nécessaire à la réalisation de l'ébranchage, selon les prescriptions indiquées au cahier des charges. Il comprend notamment :
- la remise de l'ensemble des documents listés au cahier des charges (DICT, plannings...)
- l'amenée de tout le matériel sur le chantier ;
- son déchargement ;
- sa mise en place ;
- les déplacements du matériel sur la commune ;
- tous les consommables nécessaires à la bonne réalisation des travaux ;
- le repli de tout le matériel ;
- le nettoyage et le balayage du chantier ;
- la remise des fiches d'intervention.
Toutes sujétions et main d'œuvre comprise.</t>
    </r>
  </si>
  <si>
    <r>
      <rPr>
        <b/>
        <sz val="11"/>
        <color theme="1"/>
        <rFont val="Calibri"/>
        <family val="2"/>
        <scheme val="minor"/>
      </rPr>
      <t>SIGNALISATION DE CHANTIER</t>
    </r>
    <r>
      <rPr>
        <sz val="11"/>
        <color theme="1"/>
        <rFont val="Calibri"/>
        <family val="2"/>
        <scheme val="minor"/>
      </rPr>
      <t xml:space="preserve">
Ce prix rémunère :
au </t>
    </r>
    <r>
      <rPr>
        <u/>
        <sz val="11"/>
        <color theme="1"/>
        <rFont val="Calibri"/>
        <family val="2"/>
        <scheme val="minor"/>
      </rPr>
      <t>forfait</t>
    </r>
    <r>
      <rPr>
        <sz val="11"/>
        <color theme="1"/>
        <rFont val="Calibri"/>
        <family val="2"/>
        <scheme val="minor"/>
      </rPr>
      <t xml:space="preserve"> à la commune, la mise en place de la signalisation d'approche et le balisage pour chaque zone d'ébranchage. Il comprend notamment :
- les demandes d'arrêtés ;
- la pose et la dépose de la signalisation suivant les schémas des chantiers types présentés dans le mémoire technique;
- le maintien en place de la signalisation durant la durée d'intervention sur la voie publique ;
- les déplacements de la signalisation entre les différents tronçons d'une même commune ;
- le bon fonctionnement et le maintien en état de marche des feux tricolores, le cas échéant.
Toutes sujétions et main d'œuvre comprises.</t>
    </r>
  </si>
  <si>
    <r>
      <rPr>
        <b/>
        <sz val="11"/>
        <color theme="1"/>
        <rFont val="Calibri"/>
        <family val="2"/>
        <scheme val="minor"/>
      </rPr>
      <t>EBRANCHAGE DE DEGAGEMENT DES RESEAUX AERIENS</t>
    </r>
    <r>
      <rPr>
        <sz val="11"/>
        <color theme="1"/>
        <rFont val="Calibri"/>
        <family val="2"/>
        <scheme val="minor"/>
      </rPr>
      <t xml:space="preserve">
Ce prix rémunère </t>
    </r>
    <r>
      <rPr>
        <u/>
        <sz val="11"/>
        <color theme="1"/>
        <rFont val="Calibri"/>
        <family val="2"/>
        <scheme val="minor"/>
      </rPr>
      <t>au forfait</t>
    </r>
    <r>
      <rPr>
        <sz val="11"/>
        <color theme="1"/>
        <rFont val="Calibri"/>
        <family val="2"/>
        <scheme val="minor"/>
      </rPr>
      <t xml:space="preserve"> à la commune : 
- l'ébranchage suivant le cahier cdes charges et le mémoire technique ;
- leur chargement, transport, et évacuation ;
- le nettoyage de la chaussée et des accotements.
Toutes sujétions et main d'œuvre comprises.</t>
    </r>
  </si>
  <si>
    <t>Chantiers de plus de 1 000 ml</t>
  </si>
  <si>
    <t>4.13</t>
  </si>
  <si>
    <t>5.3</t>
  </si>
  <si>
    <t>5.4</t>
  </si>
  <si>
    <t>Hors agglomération le long d'une Route Départementale</t>
  </si>
  <si>
    <t>Hors agglomération le long d'une voie communale</t>
  </si>
  <si>
    <t>En agglomération le long d'une Route Départementale</t>
  </si>
  <si>
    <t>En agglomération le long d'une voie communale</t>
  </si>
  <si>
    <r>
      <rPr>
        <b/>
        <sz val="11"/>
        <color theme="1"/>
        <rFont val="Calibri"/>
        <family val="2"/>
        <scheme val="minor"/>
      </rPr>
      <t>INTERVENTION PONCTUELLE POUR COUPE LOCALISEE DE BRANCHES</t>
    </r>
    <r>
      <rPr>
        <sz val="11"/>
        <color theme="1"/>
        <rFont val="Calibri"/>
        <family val="2"/>
        <scheme val="minor"/>
      </rPr>
      <t xml:space="preserve">
Ce prix rémunère à la </t>
    </r>
    <r>
      <rPr>
        <u/>
        <sz val="11"/>
        <color theme="1"/>
        <rFont val="Calibri"/>
        <family val="2"/>
        <scheme val="minor"/>
      </rPr>
      <t>demie-journée</t>
    </r>
    <r>
      <rPr>
        <sz val="11"/>
        <color theme="1"/>
        <rFont val="Calibri"/>
        <family val="2"/>
        <scheme val="minor"/>
      </rPr>
      <t xml:space="preserve"> pour une intervention ponctuelle d'une équipe de 2 élagueurs avec le matériel de coupe et de transport (camionnette, remorque, EPI...) pour des interventions ponctuelles de coupe de branches, rameaux...</t>
    </r>
  </si>
  <si>
    <r>
      <rPr>
        <b/>
        <sz val="11"/>
        <color theme="1"/>
        <rFont val="Calibri"/>
        <family val="2"/>
        <scheme val="minor"/>
      </rPr>
      <t>PLUE VALUE AUX PRIX 4 à 7 SELON LA LOCALISATION DES CHANTIERS</t>
    </r>
    <r>
      <rPr>
        <sz val="11"/>
        <color theme="1"/>
        <rFont val="Calibri"/>
        <family val="2"/>
        <scheme val="minor"/>
      </rPr>
      <t xml:space="preserve">
Ce prix rémunère la plus-value </t>
    </r>
    <r>
      <rPr>
        <u/>
        <sz val="11"/>
        <color theme="1"/>
        <rFont val="Calibri"/>
        <family val="2"/>
        <scheme val="minor"/>
      </rPr>
      <t>en pourcentage</t>
    </r>
    <r>
      <rPr>
        <sz val="11"/>
        <color theme="1"/>
        <rFont val="Calibri"/>
        <family val="2"/>
        <scheme val="minor"/>
      </rPr>
      <t xml:space="preserve"> aux prix 4 à 7 selon la localisation des chantiers (considéré comme = à 0 si la cellule n'est pas complétée)</t>
    </r>
  </si>
  <si>
    <t>Quantité</t>
  </si>
  <si>
    <t>Prix total HT (en €)</t>
  </si>
  <si>
    <r>
      <rPr>
        <b/>
        <sz val="11"/>
        <color theme="1"/>
        <rFont val="Calibri"/>
        <family val="2"/>
        <scheme val="minor"/>
      </rPr>
      <t>AMENEE ET REPLI DU MATERIEL</t>
    </r>
    <r>
      <rPr>
        <sz val="11"/>
        <color theme="1"/>
        <rFont val="Calibri"/>
        <family val="2"/>
        <scheme val="minor"/>
      </rPr>
      <t xml:space="preserve">
Ce prix rémunère : 
au </t>
    </r>
    <r>
      <rPr>
        <u/>
        <sz val="11"/>
        <color theme="1"/>
        <rFont val="Calibri"/>
        <family val="2"/>
        <scheme val="minor"/>
      </rPr>
      <t>forfait</t>
    </r>
    <r>
      <rPr>
        <sz val="11"/>
        <color theme="1"/>
        <rFont val="Calibri"/>
        <family val="2"/>
        <scheme val="minor"/>
      </rPr>
      <t xml:space="preserve">, l'amenée et le repli du matériel nécessaire à la réalisation de l'élagage et du broyage, selon les prescriptions indiquées au prix 1, pour </t>
    </r>
    <r>
      <rPr>
        <u/>
        <sz val="11"/>
        <color theme="1"/>
        <rFont val="Calibri"/>
        <family val="2"/>
        <scheme val="minor"/>
      </rPr>
      <t>d'autres chantiers en Vendée</t>
    </r>
  </si>
  <si>
    <r>
      <rPr>
        <b/>
        <sz val="11"/>
        <color theme="1"/>
        <rFont val="Calibri"/>
        <family val="2"/>
        <scheme val="minor"/>
      </rPr>
      <t>SIGNALISATION DE CHANTIER</t>
    </r>
    <r>
      <rPr>
        <sz val="11"/>
        <color theme="1"/>
        <rFont val="Calibri"/>
        <family val="2"/>
        <scheme val="minor"/>
      </rPr>
      <t xml:space="preserve">
Ce prix rémunère :
ce prix mémunère </t>
    </r>
    <r>
      <rPr>
        <u/>
        <sz val="11"/>
        <color theme="1"/>
        <rFont val="Calibri"/>
        <family val="2"/>
        <scheme val="minor"/>
      </rPr>
      <t>au temps passé</t>
    </r>
    <r>
      <rPr>
        <sz val="11"/>
        <color theme="1"/>
        <rFont val="Calibri"/>
        <family val="2"/>
        <scheme val="minor"/>
      </rPr>
      <t xml:space="preserve">, la mise en place de la signalisation d'approche et le balisage pour chaque zone d'élagage, selon les prescriptions indiquées au prix 2, </t>
    </r>
    <r>
      <rPr>
        <u/>
        <sz val="11"/>
        <color theme="1"/>
        <rFont val="Calibri"/>
        <family val="2"/>
        <scheme val="minor"/>
      </rPr>
      <t>pour d'autres chantiers en Vendée</t>
    </r>
  </si>
  <si>
    <r>
      <rPr>
        <b/>
        <sz val="11"/>
        <color theme="1"/>
        <rFont val="Calibri"/>
        <family val="2"/>
        <scheme val="minor"/>
      </rPr>
      <t>EBRANCHAGE DE DEGAGEMENT DES RESEAUX AERIENS</t>
    </r>
    <r>
      <rPr>
        <sz val="11"/>
        <color theme="1"/>
        <rFont val="Calibri"/>
        <family val="2"/>
        <scheme val="minor"/>
      </rPr>
      <t xml:space="preserve">
Ce prix rémunère </t>
    </r>
    <r>
      <rPr>
        <u/>
        <sz val="11"/>
        <color theme="1"/>
        <rFont val="Calibri"/>
        <family val="2"/>
        <scheme val="minor"/>
      </rPr>
      <t>au ml</t>
    </r>
    <r>
      <rPr>
        <sz val="11"/>
        <color theme="1"/>
        <rFont val="Calibri"/>
        <family val="2"/>
        <scheme val="minor"/>
      </rPr>
      <t xml:space="preserve"> l'ébranchage de dégagement des réseaux aériens téléphoniques, selon les prescriptions indiquées au prix 2, </t>
    </r>
    <r>
      <rPr>
        <u/>
        <sz val="11"/>
        <color theme="1"/>
        <rFont val="Calibri"/>
        <family val="2"/>
        <scheme val="minor"/>
      </rPr>
      <t>pour d'autres chantiers en Vendée</t>
    </r>
  </si>
  <si>
    <r>
      <rPr>
        <b/>
        <sz val="11"/>
        <color theme="1"/>
        <rFont val="Calibri"/>
        <family val="2"/>
        <scheme val="minor"/>
      </rPr>
      <t>INTERVENTION PONCTUELLE POUR COUPE LOCALISEE DE BRANCHES</t>
    </r>
    <r>
      <rPr>
        <sz val="11"/>
        <color theme="1"/>
        <rFont val="Calibri"/>
        <family val="2"/>
        <scheme val="minor"/>
      </rPr>
      <t xml:space="preserve">
Ce prix rémunère à la </t>
    </r>
    <r>
      <rPr>
        <u/>
        <sz val="11"/>
        <color theme="1"/>
        <rFont val="Calibri"/>
        <family val="2"/>
        <scheme val="minor"/>
      </rPr>
      <t>demie-journée</t>
    </r>
    <r>
      <rPr>
        <sz val="11"/>
        <color theme="1"/>
        <rFont val="Calibri"/>
        <family val="2"/>
        <scheme val="minor"/>
      </rPr>
      <t xml:space="preserve"> pour une intervention ponctuelle d'une équipe de 2 élagueurs avec le matériel de coupe et de transport (camionnette, remorque, EPI...) pour des interventions ponctuelles de coupe de branches, rameaux...</t>
    </r>
    <r>
      <rPr>
        <u/>
        <sz val="11"/>
        <color theme="1"/>
        <rFont val="Calibri"/>
        <family val="2"/>
        <scheme val="minor"/>
      </rPr>
      <t>pour d'autres chantiers en Vendée</t>
    </r>
  </si>
  <si>
    <t>TOTAL des PRIX 1 à 3</t>
  </si>
  <si>
    <t>TOTAL des PRIX 4 à 7</t>
  </si>
  <si>
    <t xml:space="preserve">TOTAL PLUS VALUE </t>
  </si>
  <si>
    <t>Désignation des prix unitaires - Lot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</si>
</sst>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sz val="18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1" xfId="0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vertical="center"/>
    </xf>
    <xf numFmtId="164" fontId="0" fillId="0" borderId="1" xfId="0" applyNumberForma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0" xfId="0" applyFont="1"/>
    <xf numFmtId="0" fontId="0" fillId="2" borderId="1" xfId="0" applyFill="1" applyBorder="1" applyAlignment="1">
      <alignment vertical="center" wrapText="1"/>
    </xf>
    <xf numFmtId="0" fontId="0" fillId="2" borderId="1" xfId="0" applyFill="1" applyBorder="1" applyAlignment="1">
      <alignment vertical="center"/>
    </xf>
    <xf numFmtId="9" fontId="0" fillId="0" borderId="1" xfId="0" applyNumberFormat="1" applyBorder="1" applyAlignment="1">
      <alignment horizontal="center" vertical="center"/>
    </xf>
    <xf numFmtId="3" fontId="0" fillId="0" borderId="1" xfId="0" applyNumberFormat="1" applyBorder="1" applyAlignment="1">
      <alignment horizontal="center" vertical="center"/>
    </xf>
    <xf numFmtId="164" fontId="0" fillId="0" borderId="5" xfId="0" applyNumberFormat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164" fontId="1" fillId="0" borderId="4" xfId="0" applyNumberFormat="1" applyFont="1" applyBorder="1" applyAlignment="1">
      <alignment horizontal="center" vertical="center"/>
    </xf>
    <xf numFmtId="10" fontId="1" fillId="0" borderId="4" xfId="0" applyNumberFormat="1" applyFont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E9D6C9-5C15-42D5-95DB-B77E3D16C93A}">
  <dimension ref="A1:D73"/>
  <sheetViews>
    <sheetView zoomScale="90" zoomScaleNormal="90" workbookViewId="0">
      <selection activeCell="H2" sqref="H2"/>
    </sheetView>
  </sheetViews>
  <sheetFormatPr baseColWidth="10" defaultRowHeight="15" x14ac:dyDescent="0.25"/>
  <cols>
    <col min="1" max="1" width="8.28515625" customWidth="1"/>
    <col min="2" max="2" width="92.85546875" customWidth="1"/>
    <col min="3" max="3" width="10.5703125" customWidth="1"/>
    <col min="4" max="4" width="18.28515625" customWidth="1"/>
  </cols>
  <sheetData>
    <row r="1" spans="1:4" s="7" customFormat="1" ht="60.75" customHeight="1" x14ac:dyDescent="0.3">
      <c r="A1" s="5" t="s">
        <v>0</v>
      </c>
      <c r="B1" s="5" t="s">
        <v>137</v>
      </c>
      <c r="C1" s="5" t="s">
        <v>5</v>
      </c>
      <c r="D1" s="6" t="s">
        <v>6</v>
      </c>
    </row>
    <row r="2" spans="1:4" ht="279.75" customHeight="1" x14ac:dyDescent="0.25">
      <c r="A2" s="2">
        <v>1</v>
      </c>
      <c r="B2" s="8" t="s">
        <v>115</v>
      </c>
      <c r="C2" s="2"/>
      <c r="D2" s="2"/>
    </row>
    <row r="3" spans="1:4" ht="16.5" customHeight="1" x14ac:dyDescent="0.25">
      <c r="A3" s="1" t="s">
        <v>1</v>
      </c>
      <c r="B3" s="3" t="s">
        <v>8</v>
      </c>
      <c r="C3" s="1" t="s">
        <v>7</v>
      </c>
      <c r="D3" s="4"/>
    </row>
    <row r="4" spans="1:4" ht="16.5" customHeight="1" x14ac:dyDescent="0.25">
      <c r="A4" s="1" t="s">
        <v>2</v>
      </c>
      <c r="B4" s="3" t="s">
        <v>9</v>
      </c>
      <c r="C4" s="1" t="s">
        <v>7</v>
      </c>
      <c r="D4" s="4"/>
    </row>
    <row r="5" spans="1:4" ht="16.5" customHeight="1" x14ac:dyDescent="0.25">
      <c r="A5" s="1" t="s">
        <v>15</v>
      </c>
      <c r="B5" s="3" t="s">
        <v>10</v>
      </c>
      <c r="C5" s="1" t="s">
        <v>7</v>
      </c>
      <c r="D5" s="4"/>
    </row>
    <row r="6" spans="1:4" ht="16.5" customHeight="1" x14ac:dyDescent="0.25">
      <c r="A6" s="1" t="s">
        <v>16</v>
      </c>
      <c r="B6" s="3" t="s">
        <v>11</v>
      </c>
      <c r="C6" s="1" t="s">
        <v>7</v>
      </c>
      <c r="D6" s="4"/>
    </row>
    <row r="7" spans="1:4" ht="16.5" customHeight="1" x14ac:dyDescent="0.25">
      <c r="A7" s="1" t="s">
        <v>17</v>
      </c>
      <c r="B7" s="3" t="s">
        <v>12</v>
      </c>
      <c r="C7" s="1" t="s">
        <v>7</v>
      </c>
      <c r="D7" s="4"/>
    </row>
    <row r="8" spans="1:4" ht="16.5" customHeight="1" x14ac:dyDescent="0.25">
      <c r="A8" s="1" t="s">
        <v>18</v>
      </c>
      <c r="B8" s="3" t="s">
        <v>13</v>
      </c>
      <c r="C8" s="1" t="s">
        <v>7</v>
      </c>
      <c r="D8" s="4"/>
    </row>
    <row r="9" spans="1:4" ht="16.5" customHeight="1" x14ac:dyDescent="0.25">
      <c r="A9" s="1" t="s">
        <v>19</v>
      </c>
      <c r="B9" s="3" t="s">
        <v>14</v>
      </c>
      <c r="C9" s="1" t="s">
        <v>7</v>
      </c>
      <c r="D9" s="4"/>
    </row>
    <row r="10" spans="1:4" ht="203.25" customHeight="1" x14ac:dyDescent="0.25">
      <c r="A10" s="2">
        <v>2</v>
      </c>
      <c r="B10" s="8" t="s">
        <v>116</v>
      </c>
      <c r="C10" s="9"/>
      <c r="D10" s="2"/>
    </row>
    <row r="11" spans="1:4" ht="17.25" customHeight="1" x14ac:dyDescent="0.25">
      <c r="A11" s="1" t="s">
        <v>3</v>
      </c>
      <c r="B11" s="3" t="s">
        <v>8</v>
      </c>
      <c r="C11" s="1" t="s">
        <v>7</v>
      </c>
      <c r="D11" s="4"/>
    </row>
    <row r="12" spans="1:4" ht="17.25" customHeight="1" x14ac:dyDescent="0.25">
      <c r="A12" s="1" t="s">
        <v>4</v>
      </c>
      <c r="B12" s="3" t="s">
        <v>9</v>
      </c>
      <c r="C12" s="1" t="s">
        <v>7</v>
      </c>
      <c r="D12" s="4"/>
    </row>
    <row r="13" spans="1:4" ht="17.25" customHeight="1" x14ac:dyDescent="0.25">
      <c r="A13" s="1" t="s">
        <v>20</v>
      </c>
      <c r="B13" s="3" t="s">
        <v>10</v>
      </c>
      <c r="C13" s="1" t="s">
        <v>7</v>
      </c>
      <c r="D13" s="4"/>
    </row>
    <row r="14" spans="1:4" ht="17.25" customHeight="1" x14ac:dyDescent="0.25">
      <c r="A14" s="1" t="s">
        <v>21</v>
      </c>
      <c r="B14" s="3" t="s">
        <v>11</v>
      </c>
      <c r="C14" s="1" t="s">
        <v>7</v>
      </c>
      <c r="D14" s="4"/>
    </row>
    <row r="15" spans="1:4" ht="17.25" customHeight="1" x14ac:dyDescent="0.25">
      <c r="A15" s="1" t="s">
        <v>22</v>
      </c>
      <c r="B15" s="3" t="s">
        <v>12</v>
      </c>
      <c r="C15" s="1" t="s">
        <v>7</v>
      </c>
      <c r="D15" s="4"/>
    </row>
    <row r="16" spans="1:4" ht="17.25" customHeight="1" x14ac:dyDescent="0.25">
      <c r="A16" s="1" t="s">
        <v>23</v>
      </c>
      <c r="B16" s="3" t="s">
        <v>13</v>
      </c>
      <c r="C16" s="1" t="s">
        <v>7</v>
      </c>
      <c r="D16" s="4"/>
    </row>
    <row r="17" spans="1:4" ht="17.25" customHeight="1" x14ac:dyDescent="0.25">
      <c r="A17" s="1" t="s">
        <v>24</v>
      </c>
      <c r="B17" s="3" t="s">
        <v>14</v>
      </c>
      <c r="C17" s="1" t="s">
        <v>7</v>
      </c>
      <c r="D17" s="4"/>
    </row>
    <row r="18" spans="1:4" ht="151.5" customHeight="1" x14ac:dyDescent="0.25">
      <c r="A18" s="2">
        <v>3</v>
      </c>
      <c r="B18" s="8" t="s">
        <v>117</v>
      </c>
      <c r="C18" s="9"/>
      <c r="D18" s="2"/>
    </row>
    <row r="19" spans="1:4" ht="17.25" customHeight="1" x14ac:dyDescent="0.25">
      <c r="A19" s="1" t="s">
        <v>25</v>
      </c>
      <c r="B19" s="3" t="s">
        <v>8</v>
      </c>
      <c r="C19" s="1" t="s">
        <v>7</v>
      </c>
      <c r="D19" s="4"/>
    </row>
    <row r="20" spans="1:4" ht="17.25" customHeight="1" x14ac:dyDescent="0.25">
      <c r="A20" s="1" t="s">
        <v>26</v>
      </c>
      <c r="B20" s="3" t="s">
        <v>9</v>
      </c>
      <c r="C20" s="1" t="s">
        <v>7</v>
      </c>
      <c r="D20" s="4"/>
    </row>
    <row r="21" spans="1:4" ht="17.25" customHeight="1" x14ac:dyDescent="0.25">
      <c r="A21" s="1" t="s">
        <v>27</v>
      </c>
      <c r="B21" s="3" t="s">
        <v>10</v>
      </c>
      <c r="C21" s="1" t="s">
        <v>7</v>
      </c>
      <c r="D21" s="4"/>
    </row>
    <row r="22" spans="1:4" ht="17.25" customHeight="1" x14ac:dyDescent="0.25">
      <c r="A22" s="1" t="s">
        <v>28</v>
      </c>
      <c r="B22" s="3" t="s">
        <v>11</v>
      </c>
      <c r="C22" s="1" t="s">
        <v>7</v>
      </c>
      <c r="D22" s="4"/>
    </row>
    <row r="23" spans="1:4" ht="17.25" customHeight="1" x14ac:dyDescent="0.25">
      <c r="A23" s="1" t="s">
        <v>29</v>
      </c>
      <c r="B23" s="3" t="s">
        <v>12</v>
      </c>
      <c r="C23" s="1" t="s">
        <v>7</v>
      </c>
      <c r="D23" s="4"/>
    </row>
    <row r="24" spans="1:4" ht="17.25" customHeight="1" x14ac:dyDescent="0.25">
      <c r="A24" s="1" t="s">
        <v>30</v>
      </c>
      <c r="B24" s="3" t="s">
        <v>13</v>
      </c>
      <c r="C24" s="1" t="s">
        <v>7</v>
      </c>
      <c r="D24" s="4"/>
    </row>
    <row r="25" spans="1:4" ht="17.25" customHeight="1" x14ac:dyDescent="0.25">
      <c r="A25" s="1" t="s">
        <v>31</v>
      </c>
      <c r="B25" s="3" t="s">
        <v>14</v>
      </c>
      <c r="C25" s="1" t="s">
        <v>7</v>
      </c>
      <c r="D25" s="4"/>
    </row>
    <row r="26" spans="1:4" ht="99.75" customHeight="1" x14ac:dyDescent="0.25">
      <c r="A26" s="2">
        <v>4</v>
      </c>
      <c r="B26" s="8" t="s">
        <v>68</v>
      </c>
      <c r="C26" s="2"/>
      <c r="D26" s="2"/>
    </row>
    <row r="27" spans="1:4" x14ac:dyDescent="0.25">
      <c r="A27" s="1" t="s">
        <v>32</v>
      </c>
      <c r="B27" s="3" t="s">
        <v>51</v>
      </c>
      <c r="C27" s="1" t="s">
        <v>7</v>
      </c>
      <c r="D27" s="4"/>
    </row>
    <row r="28" spans="1:4" x14ac:dyDescent="0.25">
      <c r="A28" s="1" t="s">
        <v>33</v>
      </c>
      <c r="B28" s="3" t="s">
        <v>52</v>
      </c>
      <c r="C28" s="1" t="s">
        <v>7</v>
      </c>
      <c r="D28" s="4"/>
    </row>
    <row r="29" spans="1:4" x14ac:dyDescent="0.25">
      <c r="A29" s="1" t="s">
        <v>34</v>
      </c>
      <c r="B29" s="3" t="s">
        <v>53</v>
      </c>
      <c r="C29" s="1" t="s">
        <v>7</v>
      </c>
      <c r="D29" s="4"/>
    </row>
    <row r="30" spans="1:4" x14ac:dyDescent="0.25">
      <c r="A30" s="1" t="s">
        <v>35</v>
      </c>
      <c r="B30" s="3" t="s">
        <v>39</v>
      </c>
      <c r="C30" s="1" t="s">
        <v>7</v>
      </c>
      <c r="D30" s="4"/>
    </row>
    <row r="31" spans="1:4" x14ac:dyDescent="0.25">
      <c r="A31" s="1" t="s">
        <v>36</v>
      </c>
      <c r="B31" s="3" t="s">
        <v>40</v>
      </c>
      <c r="C31" s="1" t="s">
        <v>7</v>
      </c>
      <c r="D31" s="4"/>
    </row>
    <row r="32" spans="1:4" x14ac:dyDescent="0.25">
      <c r="A32" s="1" t="s">
        <v>37</v>
      </c>
      <c r="B32" s="3" t="s">
        <v>41</v>
      </c>
      <c r="C32" s="1" t="s">
        <v>7</v>
      </c>
      <c r="D32" s="4"/>
    </row>
    <row r="33" spans="1:4" x14ac:dyDescent="0.25">
      <c r="A33" s="1" t="s">
        <v>38</v>
      </c>
      <c r="B33" s="3" t="s">
        <v>42</v>
      </c>
      <c r="C33" s="1" t="s">
        <v>7</v>
      </c>
      <c r="D33" s="4"/>
    </row>
    <row r="34" spans="1:4" x14ac:dyDescent="0.25">
      <c r="A34" s="1" t="s">
        <v>47</v>
      </c>
      <c r="B34" s="3" t="s">
        <v>43</v>
      </c>
      <c r="C34" s="1" t="s">
        <v>7</v>
      </c>
      <c r="D34" s="4"/>
    </row>
    <row r="35" spans="1:4" x14ac:dyDescent="0.25">
      <c r="A35" s="1" t="s">
        <v>48</v>
      </c>
      <c r="B35" s="3" t="s">
        <v>44</v>
      </c>
      <c r="C35" s="1" t="s">
        <v>7</v>
      </c>
      <c r="D35" s="4"/>
    </row>
    <row r="36" spans="1:4" x14ac:dyDescent="0.25">
      <c r="A36" s="1" t="s">
        <v>49</v>
      </c>
      <c r="B36" s="3" t="s">
        <v>45</v>
      </c>
      <c r="C36" s="1" t="s">
        <v>7</v>
      </c>
      <c r="D36" s="4"/>
    </row>
    <row r="37" spans="1:4" x14ac:dyDescent="0.25">
      <c r="A37" s="1" t="s">
        <v>50</v>
      </c>
      <c r="B37" s="3" t="s">
        <v>46</v>
      </c>
      <c r="C37" s="1" t="s">
        <v>7</v>
      </c>
      <c r="D37" s="4"/>
    </row>
    <row r="38" spans="1:4" x14ac:dyDescent="0.25">
      <c r="A38" s="1" t="s">
        <v>54</v>
      </c>
      <c r="B38" s="3" t="s">
        <v>55</v>
      </c>
      <c r="C38" s="1" t="s">
        <v>7</v>
      </c>
      <c r="D38" s="4"/>
    </row>
    <row r="39" spans="1:4" x14ac:dyDescent="0.25">
      <c r="A39" s="1" t="s">
        <v>119</v>
      </c>
      <c r="B39" s="3" t="s">
        <v>118</v>
      </c>
      <c r="C39" s="1" t="s">
        <v>7</v>
      </c>
      <c r="D39" s="4"/>
    </row>
    <row r="40" spans="1:4" ht="107.25" customHeight="1" x14ac:dyDescent="0.25">
      <c r="A40" s="2">
        <v>5</v>
      </c>
      <c r="B40" s="8" t="s">
        <v>98</v>
      </c>
      <c r="C40" s="9"/>
      <c r="D40" s="2"/>
    </row>
    <row r="41" spans="1:4" x14ac:dyDescent="0.25">
      <c r="A41" s="1" t="s">
        <v>56</v>
      </c>
      <c r="B41" s="3" t="s">
        <v>58</v>
      </c>
      <c r="C41" s="1" t="s">
        <v>72</v>
      </c>
      <c r="D41" s="4"/>
    </row>
    <row r="42" spans="1:4" x14ac:dyDescent="0.25">
      <c r="A42" s="1" t="s">
        <v>57</v>
      </c>
      <c r="B42" s="3" t="s">
        <v>58</v>
      </c>
      <c r="C42" s="1" t="s">
        <v>60</v>
      </c>
      <c r="D42" s="4"/>
    </row>
    <row r="43" spans="1:4" x14ac:dyDescent="0.25">
      <c r="A43" s="1" t="s">
        <v>120</v>
      </c>
      <c r="B43" s="3" t="s">
        <v>59</v>
      </c>
      <c r="C43" s="1" t="s">
        <v>72</v>
      </c>
      <c r="D43" s="4"/>
    </row>
    <row r="44" spans="1:4" x14ac:dyDescent="0.25">
      <c r="A44" s="1" t="s">
        <v>121</v>
      </c>
      <c r="B44" s="3" t="s">
        <v>59</v>
      </c>
      <c r="C44" s="1" t="s">
        <v>60</v>
      </c>
      <c r="D44" s="4"/>
    </row>
    <row r="45" spans="1:4" ht="74.25" customHeight="1" x14ac:dyDescent="0.25">
      <c r="A45" s="2">
        <v>6</v>
      </c>
      <c r="B45" s="8" t="s">
        <v>67</v>
      </c>
      <c r="C45" s="9"/>
      <c r="D45" s="2"/>
    </row>
    <row r="46" spans="1:4" x14ac:dyDescent="0.25">
      <c r="A46" s="1" t="s">
        <v>63</v>
      </c>
      <c r="B46" s="3" t="s">
        <v>122</v>
      </c>
      <c r="C46" s="1" t="s">
        <v>71</v>
      </c>
      <c r="D46" s="4"/>
    </row>
    <row r="47" spans="1:4" x14ac:dyDescent="0.25">
      <c r="A47" s="1" t="s">
        <v>64</v>
      </c>
      <c r="B47" s="3" t="s">
        <v>123</v>
      </c>
      <c r="C47" s="1" t="s">
        <v>71</v>
      </c>
      <c r="D47" s="4"/>
    </row>
    <row r="48" spans="1:4" x14ac:dyDescent="0.25">
      <c r="A48" s="1" t="s">
        <v>65</v>
      </c>
      <c r="B48" s="3" t="s">
        <v>124</v>
      </c>
      <c r="C48" s="1" t="s">
        <v>71</v>
      </c>
      <c r="D48" s="4"/>
    </row>
    <row r="49" spans="1:4" x14ac:dyDescent="0.25">
      <c r="A49" s="1" t="s">
        <v>66</v>
      </c>
      <c r="B49" s="3" t="s">
        <v>125</v>
      </c>
      <c r="C49" s="1" t="s">
        <v>71</v>
      </c>
      <c r="D49" s="4"/>
    </row>
    <row r="50" spans="1:4" ht="81" customHeight="1" x14ac:dyDescent="0.25">
      <c r="A50" s="2">
        <v>7</v>
      </c>
      <c r="B50" s="8" t="s">
        <v>126</v>
      </c>
      <c r="C50" s="9"/>
      <c r="D50" s="2"/>
    </row>
    <row r="51" spans="1:4" x14ac:dyDescent="0.25">
      <c r="A51" s="1" t="s">
        <v>73</v>
      </c>
      <c r="B51" s="3" t="s">
        <v>61</v>
      </c>
      <c r="C51" s="1" t="s">
        <v>72</v>
      </c>
      <c r="D51" s="4"/>
    </row>
    <row r="52" spans="1:4" x14ac:dyDescent="0.25">
      <c r="A52" s="1" t="s">
        <v>74</v>
      </c>
      <c r="B52" s="3" t="s">
        <v>62</v>
      </c>
      <c r="C52" s="1" t="s">
        <v>72</v>
      </c>
      <c r="D52" s="4"/>
    </row>
    <row r="53" spans="1:4" x14ac:dyDescent="0.25">
      <c r="A53" s="1" t="s">
        <v>75</v>
      </c>
      <c r="B53" s="3" t="s">
        <v>69</v>
      </c>
      <c r="C53" s="1" t="s">
        <v>72</v>
      </c>
      <c r="D53" s="4"/>
    </row>
    <row r="54" spans="1:4" x14ac:dyDescent="0.25">
      <c r="A54" s="1" t="s">
        <v>76</v>
      </c>
      <c r="B54" s="3" t="s">
        <v>70</v>
      </c>
      <c r="C54" s="1" t="s">
        <v>72</v>
      </c>
      <c r="D54" s="4"/>
    </row>
    <row r="55" spans="1:4" ht="66.75" customHeight="1" x14ac:dyDescent="0.25">
      <c r="A55" s="2">
        <v>8</v>
      </c>
      <c r="B55" s="8" t="s">
        <v>127</v>
      </c>
      <c r="C55" s="9"/>
      <c r="D55" s="2"/>
    </row>
    <row r="56" spans="1:4" x14ac:dyDescent="0.25">
      <c r="A56" s="1" t="s">
        <v>77</v>
      </c>
      <c r="B56" s="3" t="s">
        <v>79</v>
      </c>
      <c r="C56" s="1" t="s">
        <v>81</v>
      </c>
      <c r="D56" s="10"/>
    </row>
    <row r="57" spans="1:4" x14ac:dyDescent="0.25">
      <c r="A57" s="1" t="s">
        <v>78</v>
      </c>
      <c r="B57" s="3" t="s">
        <v>80</v>
      </c>
      <c r="C57" s="1" t="s">
        <v>81</v>
      </c>
      <c r="D57" s="10"/>
    </row>
    <row r="58" spans="1:4" x14ac:dyDescent="0.25">
      <c r="A58" s="1" t="s">
        <v>82</v>
      </c>
      <c r="B58" s="3" t="s">
        <v>113</v>
      </c>
      <c r="C58" s="1" t="s">
        <v>81</v>
      </c>
      <c r="D58" s="10"/>
    </row>
    <row r="59" spans="1:4" x14ac:dyDescent="0.25">
      <c r="A59" s="1" t="s">
        <v>83</v>
      </c>
      <c r="B59" s="3" t="s">
        <v>111</v>
      </c>
      <c r="C59" s="1" t="s">
        <v>81</v>
      </c>
      <c r="D59" s="10"/>
    </row>
    <row r="60" spans="1:4" x14ac:dyDescent="0.25">
      <c r="A60" s="1" t="s">
        <v>84</v>
      </c>
      <c r="B60" s="3" t="s">
        <v>110</v>
      </c>
      <c r="C60" s="1" t="s">
        <v>81</v>
      </c>
      <c r="D60" s="10"/>
    </row>
    <row r="61" spans="1:4" x14ac:dyDescent="0.25">
      <c r="A61" s="1" t="s">
        <v>85</v>
      </c>
      <c r="B61" s="3" t="s">
        <v>100</v>
      </c>
      <c r="C61" s="1" t="s">
        <v>81</v>
      </c>
      <c r="D61" s="10"/>
    </row>
    <row r="62" spans="1:4" x14ac:dyDescent="0.25">
      <c r="A62" s="1" t="s">
        <v>86</v>
      </c>
      <c r="B62" s="3" t="s">
        <v>101</v>
      </c>
      <c r="C62" s="1" t="s">
        <v>81</v>
      </c>
      <c r="D62" s="10"/>
    </row>
    <row r="63" spans="1:4" x14ac:dyDescent="0.25">
      <c r="A63" s="1" t="s">
        <v>87</v>
      </c>
      <c r="B63" s="3" t="s">
        <v>102</v>
      </c>
      <c r="C63" s="1" t="s">
        <v>81</v>
      </c>
      <c r="D63" s="10"/>
    </row>
    <row r="64" spans="1:4" x14ac:dyDescent="0.25">
      <c r="A64" s="1" t="s">
        <v>88</v>
      </c>
      <c r="B64" s="3" t="s">
        <v>103</v>
      </c>
      <c r="C64" s="1" t="s">
        <v>81</v>
      </c>
      <c r="D64" s="10"/>
    </row>
    <row r="65" spans="1:4" x14ac:dyDescent="0.25">
      <c r="A65" s="1" t="s">
        <v>89</v>
      </c>
      <c r="B65" s="3" t="s">
        <v>104</v>
      </c>
      <c r="C65" s="1" t="s">
        <v>81</v>
      </c>
      <c r="D65" s="10"/>
    </row>
    <row r="66" spans="1:4" x14ac:dyDescent="0.25">
      <c r="A66" s="1" t="s">
        <v>90</v>
      </c>
      <c r="B66" s="3" t="s">
        <v>105</v>
      </c>
      <c r="C66" s="1" t="s">
        <v>81</v>
      </c>
      <c r="D66" s="10"/>
    </row>
    <row r="67" spans="1:4" x14ac:dyDescent="0.25">
      <c r="A67" s="1" t="s">
        <v>91</v>
      </c>
      <c r="B67" s="3" t="s">
        <v>106</v>
      </c>
      <c r="C67" s="1" t="s">
        <v>81</v>
      </c>
      <c r="D67" s="10"/>
    </row>
    <row r="68" spans="1:4" x14ac:dyDescent="0.25">
      <c r="A68" s="1" t="s">
        <v>92</v>
      </c>
      <c r="B68" s="3" t="s">
        <v>107</v>
      </c>
      <c r="C68" s="1" t="s">
        <v>81</v>
      </c>
      <c r="D68" s="10"/>
    </row>
    <row r="69" spans="1:4" x14ac:dyDescent="0.25">
      <c r="A69" s="1" t="s">
        <v>93</v>
      </c>
      <c r="B69" s="3" t="s">
        <v>108</v>
      </c>
      <c r="C69" s="1" t="s">
        <v>81</v>
      </c>
      <c r="D69" s="10"/>
    </row>
    <row r="70" spans="1:4" x14ac:dyDescent="0.25">
      <c r="A70" s="1" t="s">
        <v>94</v>
      </c>
      <c r="B70" s="3" t="s">
        <v>109</v>
      </c>
      <c r="C70" s="1" t="s">
        <v>81</v>
      </c>
      <c r="D70" s="10"/>
    </row>
    <row r="71" spans="1:4" x14ac:dyDescent="0.25">
      <c r="A71" s="1" t="s">
        <v>95</v>
      </c>
      <c r="B71" s="3" t="s">
        <v>112</v>
      </c>
      <c r="C71" s="1" t="s">
        <v>81</v>
      </c>
      <c r="D71" s="10"/>
    </row>
    <row r="72" spans="1:4" x14ac:dyDescent="0.25">
      <c r="A72" s="1" t="s">
        <v>96</v>
      </c>
      <c r="B72" s="3" t="s">
        <v>99</v>
      </c>
      <c r="C72" s="1" t="s">
        <v>81</v>
      </c>
      <c r="D72" s="10"/>
    </row>
    <row r="73" spans="1:4" x14ac:dyDescent="0.25">
      <c r="A73" s="1" t="s">
        <v>97</v>
      </c>
      <c r="B73" s="3" t="s">
        <v>114</v>
      </c>
      <c r="C73" s="1" t="s">
        <v>81</v>
      </c>
      <c r="D73" s="10"/>
    </row>
  </sheetData>
  <phoneticPr fontId="2" type="noConversion"/>
  <printOptions horizontalCentered="1" verticalCentered="1"/>
  <pageMargins left="0.31496062992125984" right="0.31496062992125984" top="0.74803149606299213" bottom="0.74803149606299213" header="0.31496062992125984" footer="0.31496062992125984"/>
  <pageSetup paperSize="9"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4AE37D-44E0-4C93-8042-F7BFA354DF63}">
  <dimension ref="A1:F76"/>
  <sheetViews>
    <sheetView tabSelected="1" topLeftCell="A34" zoomScale="90" zoomScaleNormal="90" workbookViewId="0">
      <selection activeCell="F26" sqref="F26"/>
    </sheetView>
  </sheetViews>
  <sheetFormatPr baseColWidth="10" defaultRowHeight="15" x14ac:dyDescent="0.25"/>
  <cols>
    <col min="1" max="1" width="8.28515625" customWidth="1"/>
    <col min="2" max="2" width="92.85546875" customWidth="1"/>
    <col min="3" max="3" width="10.5703125" customWidth="1"/>
    <col min="4" max="6" width="18.28515625" customWidth="1"/>
  </cols>
  <sheetData>
    <row r="1" spans="1:6" s="7" customFormat="1" ht="60.75" customHeight="1" x14ac:dyDescent="0.3">
      <c r="A1" s="5" t="s">
        <v>0</v>
      </c>
      <c r="B1" s="5" t="s">
        <v>137</v>
      </c>
      <c r="C1" s="5" t="s">
        <v>5</v>
      </c>
      <c r="D1" s="6" t="s">
        <v>6</v>
      </c>
      <c r="E1" s="6" t="s">
        <v>128</v>
      </c>
      <c r="F1" s="6" t="s">
        <v>129</v>
      </c>
    </row>
    <row r="2" spans="1:6" ht="279.75" customHeight="1" x14ac:dyDescent="0.25">
      <c r="A2" s="2">
        <v>1</v>
      </c>
      <c r="B2" s="8" t="s">
        <v>115</v>
      </c>
      <c r="C2" s="2"/>
      <c r="D2" s="2"/>
      <c r="E2" s="2"/>
      <c r="F2" s="2"/>
    </row>
    <row r="3" spans="1:6" ht="16.5" customHeight="1" x14ac:dyDescent="0.25">
      <c r="A3" s="1" t="s">
        <v>1</v>
      </c>
      <c r="B3" s="3" t="s">
        <v>8</v>
      </c>
      <c r="C3" s="1" t="s">
        <v>7</v>
      </c>
      <c r="D3" s="4">
        <f>'BPU LOT 1'!D3</f>
        <v>0</v>
      </c>
      <c r="E3" s="11">
        <v>1</v>
      </c>
      <c r="F3" s="4">
        <f>E3*D3</f>
        <v>0</v>
      </c>
    </row>
    <row r="4" spans="1:6" ht="16.5" customHeight="1" x14ac:dyDescent="0.25">
      <c r="A4" s="1" t="s">
        <v>2</v>
      </c>
      <c r="B4" s="3" t="s">
        <v>9</v>
      </c>
      <c r="C4" s="1" t="s">
        <v>7</v>
      </c>
      <c r="D4" s="4">
        <f>'BPU LOT 1'!D4</f>
        <v>0</v>
      </c>
      <c r="E4" s="11">
        <v>1</v>
      </c>
      <c r="F4" s="4">
        <f t="shared" ref="F4:F17" si="0">E4*D4</f>
        <v>0</v>
      </c>
    </row>
    <row r="5" spans="1:6" ht="16.5" customHeight="1" x14ac:dyDescent="0.25">
      <c r="A5" s="1" t="s">
        <v>15</v>
      </c>
      <c r="B5" s="3" t="s">
        <v>10</v>
      </c>
      <c r="C5" s="1" t="s">
        <v>7</v>
      </c>
      <c r="D5" s="4">
        <f>'BPU LOT 1'!D5</f>
        <v>0</v>
      </c>
      <c r="E5" s="11">
        <v>1</v>
      </c>
      <c r="F5" s="4">
        <f t="shared" si="0"/>
        <v>0</v>
      </c>
    </row>
    <row r="6" spans="1:6" ht="16.5" customHeight="1" x14ac:dyDescent="0.25">
      <c r="A6" s="1" t="s">
        <v>16</v>
      </c>
      <c r="B6" s="3" t="s">
        <v>11</v>
      </c>
      <c r="C6" s="1" t="s">
        <v>7</v>
      </c>
      <c r="D6" s="4">
        <f>'BPU LOT 1'!D6</f>
        <v>0</v>
      </c>
      <c r="E6" s="11">
        <v>1</v>
      </c>
      <c r="F6" s="4">
        <f t="shared" si="0"/>
        <v>0</v>
      </c>
    </row>
    <row r="7" spans="1:6" ht="16.5" customHeight="1" x14ac:dyDescent="0.25">
      <c r="A7" s="1" t="s">
        <v>17</v>
      </c>
      <c r="B7" s="3" t="s">
        <v>12</v>
      </c>
      <c r="C7" s="1" t="s">
        <v>7</v>
      </c>
      <c r="D7" s="4">
        <f>'BPU LOT 1'!D7</f>
        <v>0</v>
      </c>
      <c r="E7" s="11">
        <v>1</v>
      </c>
      <c r="F7" s="4">
        <f t="shared" si="0"/>
        <v>0</v>
      </c>
    </row>
    <row r="8" spans="1:6" ht="16.5" customHeight="1" x14ac:dyDescent="0.25">
      <c r="A8" s="1" t="s">
        <v>18</v>
      </c>
      <c r="B8" s="3" t="s">
        <v>13</v>
      </c>
      <c r="C8" s="1" t="s">
        <v>7</v>
      </c>
      <c r="D8" s="4">
        <f>'BPU LOT 1'!D8</f>
        <v>0</v>
      </c>
      <c r="E8" s="11">
        <v>1</v>
      </c>
      <c r="F8" s="4">
        <f t="shared" si="0"/>
        <v>0</v>
      </c>
    </row>
    <row r="9" spans="1:6" ht="16.5" customHeight="1" x14ac:dyDescent="0.25">
      <c r="A9" s="1" t="s">
        <v>19</v>
      </c>
      <c r="B9" s="3" t="s">
        <v>14</v>
      </c>
      <c r="C9" s="1" t="s">
        <v>7</v>
      </c>
      <c r="D9" s="4">
        <f>'BPU LOT 1'!D9</f>
        <v>0</v>
      </c>
      <c r="E9" s="11">
        <v>1</v>
      </c>
      <c r="F9" s="4">
        <f t="shared" si="0"/>
        <v>0</v>
      </c>
    </row>
    <row r="10" spans="1:6" ht="203.25" customHeight="1" x14ac:dyDescent="0.25">
      <c r="A10" s="2">
        <v>2</v>
      </c>
      <c r="B10" s="8" t="s">
        <v>116</v>
      </c>
      <c r="C10" s="9"/>
      <c r="D10" s="2"/>
      <c r="E10" s="2"/>
      <c r="F10" s="2"/>
    </row>
    <row r="11" spans="1:6" ht="17.25" customHeight="1" x14ac:dyDescent="0.25">
      <c r="A11" s="1" t="s">
        <v>3</v>
      </c>
      <c r="B11" s="3" t="s">
        <v>8</v>
      </c>
      <c r="C11" s="1" t="s">
        <v>7</v>
      </c>
      <c r="D11" s="4">
        <f>'BPU LOT 1'!D11</f>
        <v>0</v>
      </c>
      <c r="E11" s="11">
        <v>1</v>
      </c>
      <c r="F11" s="4">
        <f t="shared" si="0"/>
        <v>0</v>
      </c>
    </row>
    <row r="12" spans="1:6" ht="17.25" customHeight="1" x14ac:dyDescent="0.25">
      <c r="A12" s="1" t="s">
        <v>4</v>
      </c>
      <c r="B12" s="3" t="s">
        <v>9</v>
      </c>
      <c r="C12" s="1" t="s">
        <v>7</v>
      </c>
      <c r="D12" s="4">
        <f>'BPU LOT 1'!D12</f>
        <v>0</v>
      </c>
      <c r="E12" s="11">
        <v>1</v>
      </c>
      <c r="F12" s="4">
        <f t="shared" si="0"/>
        <v>0</v>
      </c>
    </row>
    <row r="13" spans="1:6" ht="17.25" customHeight="1" x14ac:dyDescent="0.25">
      <c r="A13" s="1" t="s">
        <v>20</v>
      </c>
      <c r="B13" s="3" t="s">
        <v>10</v>
      </c>
      <c r="C13" s="1" t="s">
        <v>7</v>
      </c>
      <c r="D13" s="4">
        <f>'BPU LOT 1'!D13</f>
        <v>0</v>
      </c>
      <c r="E13" s="11">
        <v>1</v>
      </c>
      <c r="F13" s="4">
        <f t="shared" si="0"/>
        <v>0</v>
      </c>
    </row>
    <row r="14" spans="1:6" ht="17.25" customHeight="1" x14ac:dyDescent="0.25">
      <c r="A14" s="1" t="s">
        <v>21</v>
      </c>
      <c r="B14" s="3" t="s">
        <v>11</v>
      </c>
      <c r="C14" s="1" t="s">
        <v>7</v>
      </c>
      <c r="D14" s="4">
        <f>'BPU LOT 1'!D14</f>
        <v>0</v>
      </c>
      <c r="E14" s="11">
        <v>1</v>
      </c>
      <c r="F14" s="4">
        <f t="shared" si="0"/>
        <v>0</v>
      </c>
    </row>
    <row r="15" spans="1:6" ht="17.25" customHeight="1" x14ac:dyDescent="0.25">
      <c r="A15" s="1" t="s">
        <v>22</v>
      </c>
      <c r="B15" s="3" t="s">
        <v>12</v>
      </c>
      <c r="C15" s="1" t="s">
        <v>7</v>
      </c>
      <c r="D15" s="4">
        <f>'BPU LOT 1'!D15</f>
        <v>0</v>
      </c>
      <c r="E15" s="11">
        <v>1</v>
      </c>
      <c r="F15" s="4">
        <f t="shared" si="0"/>
        <v>0</v>
      </c>
    </row>
    <row r="16" spans="1:6" ht="17.25" customHeight="1" x14ac:dyDescent="0.25">
      <c r="A16" s="1" t="s">
        <v>23</v>
      </c>
      <c r="B16" s="3" t="s">
        <v>13</v>
      </c>
      <c r="C16" s="1" t="s">
        <v>7</v>
      </c>
      <c r="D16" s="4">
        <f>'BPU LOT 1'!D16</f>
        <v>0</v>
      </c>
      <c r="E16" s="11">
        <v>1</v>
      </c>
      <c r="F16" s="4">
        <f t="shared" si="0"/>
        <v>0</v>
      </c>
    </row>
    <row r="17" spans="1:6" ht="17.25" customHeight="1" x14ac:dyDescent="0.25">
      <c r="A17" s="1" t="s">
        <v>24</v>
      </c>
      <c r="B17" s="3" t="s">
        <v>14</v>
      </c>
      <c r="C17" s="1" t="s">
        <v>7</v>
      </c>
      <c r="D17" s="4">
        <f>'BPU LOT 1'!D17</f>
        <v>0</v>
      </c>
      <c r="E17" s="11">
        <v>1</v>
      </c>
      <c r="F17" s="4">
        <f t="shared" si="0"/>
        <v>0</v>
      </c>
    </row>
    <row r="18" spans="1:6" ht="151.5" customHeight="1" x14ac:dyDescent="0.25">
      <c r="A18" s="2">
        <v>3</v>
      </c>
      <c r="B18" s="8" t="s">
        <v>117</v>
      </c>
      <c r="C18" s="9"/>
      <c r="D18" s="2"/>
      <c r="E18" s="2"/>
      <c r="F18" s="2"/>
    </row>
    <row r="19" spans="1:6" ht="17.25" customHeight="1" x14ac:dyDescent="0.25">
      <c r="A19" s="1" t="s">
        <v>25</v>
      </c>
      <c r="B19" s="3" t="s">
        <v>8</v>
      </c>
      <c r="C19" s="1" t="s">
        <v>7</v>
      </c>
      <c r="D19" s="4">
        <f>'BPU LOT 1'!D19</f>
        <v>0</v>
      </c>
      <c r="E19" s="11">
        <v>1</v>
      </c>
      <c r="F19" s="4">
        <f>E19*D19</f>
        <v>0</v>
      </c>
    </row>
    <row r="20" spans="1:6" ht="17.25" customHeight="1" x14ac:dyDescent="0.25">
      <c r="A20" s="1" t="s">
        <v>26</v>
      </c>
      <c r="B20" s="3" t="s">
        <v>9</v>
      </c>
      <c r="C20" s="1" t="s">
        <v>7</v>
      </c>
      <c r="D20" s="4">
        <f>'BPU LOT 1'!D20</f>
        <v>0</v>
      </c>
      <c r="E20" s="11">
        <v>1</v>
      </c>
      <c r="F20" s="4">
        <f t="shared" ref="F20:F25" si="1">E20*D20</f>
        <v>0</v>
      </c>
    </row>
    <row r="21" spans="1:6" ht="17.25" customHeight="1" x14ac:dyDescent="0.25">
      <c r="A21" s="1" t="s">
        <v>27</v>
      </c>
      <c r="B21" s="3" t="s">
        <v>10</v>
      </c>
      <c r="C21" s="1" t="s">
        <v>7</v>
      </c>
      <c r="D21" s="4">
        <f>'BPU LOT 1'!D21</f>
        <v>0</v>
      </c>
      <c r="E21" s="11">
        <v>1</v>
      </c>
      <c r="F21" s="4">
        <f t="shared" si="1"/>
        <v>0</v>
      </c>
    </row>
    <row r="22" spans="1:6" ht="17.25" customHeight="1" x14ac:dyDescent="0.25">
      <c r="A22" s="1" t="s">
        <v>28</v>
      </c>
      <c r="B22" s="3" t="s">
        <v>11</v>
      </c>
      <c r="C22" s="1" t="s">
        <v>7</v>
      </c>
      <c r="D22" s="4">
        <f>'BPU LOT 1'!D22</f>
        <v>0</v>
      </c>
      <c r="E22" s="11">
        <v>1</v>
      </c>
      <c r="F22" s="4">
        <f t="shared" si="1"/>
        <v>0</v>
      </c>
    </row>
    <row r="23" spans="1:6" ht="17.25" customHeight="1" x14ac:dyDescent="0.25">
      <c r="A23" s="1" t="s">
        <v>29</v>
      </c>
      <c r="B23" s="3" t="s">
        <v>12</v>
      </c>
      <c r="C23" s="1" t="s">
        <v>7</v>
      </c>
      <c r="D23" s="4">
        <f>'BPU LOT 1'!D23</f>
        <v>0</v>
      </c>
      <c r="E23" s="11">
        <v>1</v>
      </c>
      <c r="F23" s="4">
        <f t="shared" si="1"/>
        <v>0</v>
      </c>
    </row>
    <row r="24" spans="1:6" ht="17.25" customHeight="1" x14ac:dyDescent="0.25">
      <c r="A24" s="1" t="s">
        <v>30</v>
      </c>
      <c r="B24" s="3" t="s">
        <v>13</v>
      </c>
      <c r="C24" s="1" t="s">
        <v>7</v>
      </c>
      <c r="D24" s="4">
        <f>'BPU LOT 1'!D24</f>
        <v>0</v>
      </c>
      <c r="E24" s="11">
        <v>1</v>
      </c>
      <c r="F24" s="4">
        <f t="shared" si="1"/>
        <v>0</v>
      </c>
    </row>
    <row r="25" spans="1:6" ht="17.25" customHeight="1" thickBot="1" x14ac:dyDescent="0.3">
      <c r="A25" s="1" t="s">
        <v>31</v>
      </c>
      <c r="B25" s="3" t="s">
        <v>14</v>
      </c>
      <c r="C25" s="1" t="s">
        <v>7</v>
      </c>
      <c r="D25" s="4">
        <f>'BPU LOT 1'!D25</f>
        <v>0</v>
      </c>
      <c r="E25" s="11">
        <v>1</v>
      </c>
      <c r="F25" s="12">
        <f t="shared" si="1"/>
        <v>0</v>
      </c>
    </row>
    <row r="26" spans="1:6" ht="45" customHeight="1" thickBot="1" x14ac:dyDescent="0.3">
      <c r="A26" s="17" t="s">
        <v>134</v>
      </c>
      <c r="B26" s="18"/>
      <c r="C26" s="18"/>
      <c r="D26" s="18"/>
      <c r="E26" s="18"/>
      <c r="F26" s="14">
        <f>SUM(F3:F25)</f>
        <v>0</v>
      </c>
    </row>
    <row r="27" spans="1:6" ht="99.75" customHeight="1" x14ac:dyDescent="0.25">
      <c r="A27" s="2">
        <v>4</v>
      </c>
      <c r="B27" s="8" t="s">
        <v>130</v>
      </c>
      <c r="C27" s="2"/>
      <c r="D27" s="2"/>
      <c r="E27" s="2"/>
      <c r="F27" s="13"/>
    </row>
    <row r="28" spans="1:6" x14ac:dyDescent="0.25">
      <c r="A28" s="1" t="s">
        <v>32</v>
      </c>
      <c r="B28" s="3" t="s">
        <v>51</v>
      </c>
      <c r="C28" s="1" t="s">
        <v>7</v>
      </c>
      <c r="D28" s="4">
        <f>'BPU LOT 1'!D27</f>
        <v>0</v>
      </c>
      <c r="E28" s="11">
        <v>5</v>
      </c>
      <c r="F28" s="4">
        <f>E28*D28</f>
        <v>0</v>
      </c>
    </row>
    <row r="29" spans="1:6" x14ac:dyDescent="0.25">
      <c r="A29" s="1" t="s">
        <v>33</v>
      </c>
      <c r="B29" s="3" t="s">
        <v>52</v>
      </c>
      <c r="C29" s="1" t="s">
        <v>7</v>
      </c>
      <c r="D29" s="4">
        <f>'BPU LOT 1'!D28</f>
        <v>0</v>
      </c>
      <c r="E29" s="11">
        <v>4</v>
      </c>
      <c r="F29" s="4">
        <f t="shared" ref="F29:F40" si="2">E29*D29</f>
        <v>0</v>
      </c>
    </row>
    <row r="30" spans="1:6" x14ac:dyDescent="0.25">
      <c r="A30" s="1" t="s">
        <v>34</v>
      </c>
      <c r="B30" s="3" t="s">
        <v>53</v>
      </c>
      <c r="C30" s="1" t="s">
        <v>7</v>
      </c>
      <c r="D30" s="4">
        <f>'BPU LOT 1'!D29</f>
        <v>0</v>
      </c>
      <c r="E30" s="11">
        <v>3</v>
      </c>
      <c r="F30" s="4">
        <f t="shared" si="2"/>
        <v>0</v>
      </c>
    </row>
    <row r="31" spans="1:6" x14ac:dyDescent="0.25">
      <c r="A31" s="1" t="s">
        <v>35</v>
      </c>
      <c r="B31" s="3" t="s">
        <v>39</v>
      </c>
      <c r="C31" s="1" t="s">
        <v>7</v>
      </c>
      <c r="D31" s="4">
        <f>'BPU LOT 1'!D30</f>
        <v>0</v>
      </c>
      <c r="E31" s="11">
        <v>2</v>
      </c>
      <c r="F31" s="4">
        <f t="shared" si="2"/>
        <v>0</v>
      </c>
    </row>
    <row r="32" spans="1:6" x14ac:dyDescent="0.25">
      <c r="A32" s="1" t="s">
        <v>36</v>
      </c>
      <c r="B32" s="3" t="s">
        <v>40</v>
      </c>
      <c r="C32" s="1" t="s">
        <v>7</v>
      </c>
      <c r="D32" s="4">
        <f>'BPU LOT 1'!D31</f>
        <v>0</v>
      </c>
      <c r="E32" s="11">
        <v>1</v>
      </c>
      <c r="F32" s="4">
        <f t="shared" si="2"/>
        <v>0</v>
      </c>
    </row>
    <row r="33" spans="1:6" x14ac:dyDescent="0.25">
      <c r="A33" s="1" t="s">
        <v>37</v>
      </c>
      <c r="B33" s="3" t="s">
        <v>41</v>
      </c>
      <c r="C33" s="1" t="s">
        <v>7</v>
      </c>
      <c r="D33" s="4">
        <f>'BPU LOT 1'!D32</f>
        <v>0</v>
      </c>
      <c r="E33" s="11">
        <v>1</v>
      </c>
      <c r="F33" s="4">
        <f t="shared" si="2"/>
        <v>0</v>
      </c>
    </row>
    <row r="34" spans="1:6" x14ac:dyDescent="0.25">
      <c r="A34" s="1" t="s">
        <v>38</v>
      </c>
      <c r="B34" s="3" t="s">
        <v>42</v>
      </c>
      <c r="C34" s="1" t="s">
        <v>7</v>
      </c>
      <c r="D34" s="4">
        <f>'BPU LOT 1'!D33</f>
        <v>0</v>
      </c>
      <c r="E34" s="11">
        <v>1</v>
      </c>
      <c r="F34" s="4">
        <f t="shared" si="2"/>
        <v>0</v>
      </c>
    </row>
    <row r="35" spans="1:6" x14ac:dyDescent="0.25">
      <c r="A35" s="1" t="s">
        <v>47</v>
      </c>
      <c r="B35" s="3" t="s">
        <v>43</v>
      </c>
      <c r="C35" s="1" t="s">
        <v>7</v>
      </c>
      <c r="D35" s="4">
        <f>'BPU LOT 1'!D34</f>
        <v>0</v>
      </c>
      <c r="E35" s="11">
        <v>1</v>
      </c>
      <c r="F35" s="4">
        <f t="shared" si="2"/>
        <v>0</v>
      </c>
    </row>
    <row r="36" spans="1:6" x14ac:dyDescent="0.25">
      <c r="A36" s="1" t="s">
        <v>48</v>
      </c>
      <c r="B36" s="3" t="s">
        <v>44</v>
      </c>
      <c r="C36" s="1" t="s">
        <v>7</v>
      </c>
      <c r="D36" s="4">
        <f>'BPU LOT 1'!D35</f>
        <v>0</v>
      </c>
      <c r="E36" s="11">
        <v>1</v>
      </c>
      <c r="F36" s="4">
        <f t="shared" si="2"/>
        <v>0</v>
      </c>
    </row>
    <row r="37" spans="1:6" x14ac:dyDescent="0.25">
      <c r="A37" s="1" t="s">
        <v>49</v>
      </c>
      <c r="B37" s="3" t="s">
        <v>45</v>
      </c>
      <c r="C37" s="1" t="s">
        <v>7</v>
      </c>
      <c r="D37" s="4">
        <f>'BPU LOT 1'!D36</f>
        <v>0</v>
      </c>
      <c r="E37" s="11">
        <v>1</v>
      </c>
      <c r="F37" s="4">
        <f t="shared" si="2"/>
        <v>0</v>
      </c>
    </row>
    <row r="38" spans="1:6" x14ac:dyDescent="0.25">
      <c r="A38" s="1" t="s">
        <v>50</v>
      </c>
      <c r="B38" s="3" t="s">
        <v>46</v>
      </c>
      <c r="C38" s="1" t="s">
        <v>7</v>
      </c>
      <c r="D38" s="4">
        <f>'BPU LOT 1'!D37</f>
        <v>0</v>
      </c>
      <c r="E38" s="11">
        <v>1</v>
      </c>
      <c r="F38" s="4">
        <f t="shared" si="2"/>
        <v>0</v>
      </c>
    </row>
    <row r="39" spans="1:6" x14ac:dyDescent="0.25">
      <c r="A39" s="1" t="s">
        <v>54</v>
      </c>
      <c r="B39" s="3" t="s">
        <v>55</v>
      </c>
      <c r="C39" s="1" t="s">
        <v>7</v>
      </c>
      <c r="D39" s="4">
        <f>'BPU LOT 1'!D38</f>
        <v>0</v>
      </c>
      <c r="E39" s="11">
        <v>1</v>
      </c>
      <c r="F39" s="4">
        <f t="shared" si="2"/>
        <v>0</v>
      </c>
    </row>
    <row r="40" spans="1:6" x14ac:dyDescent="0.25">
      <c r="A40" s="1" t="s">
        <v>119</v>
      </c>
      <c r="B40" s="3" t="s">
        <v>118</v>
      </c>
      <c r="C40" s="1" t="s">
        <v>7</v>
      </c>
      <c r="D40" s="4">
        <f>'BPU LOT 1'!D39</f>
        <v>0</v>
      </c>
      <c r="E40" s="11">
        <v>1</v>
      </c>
      <c r="F40" s="4">
        <f t="shared" si="2"/>
        <v>0</v>
      </c>
    </row>
    <row r="41" spans="1:6" ht="107.25" customHeight="1" x14ac:dyDescent="0.25">
      <c r="A41" s="2">
        <v>5</v>
      </c>
      <c r="B41" s="8" t="s">
        <v>131</v>
      </c>
      <c r="C41" s="9"/>
      <c r="D41" s="2"/>
      <c r="E41" s="2"/>
      <c r="F41" s="2"/>
    </row>
    <row r="42" spans="1:6" x14ac:dyDescent="0.25">
      <c r="A42" s="1" t="s">
        <v>56</v>
      </c>
      <c r="B42" s="3" t="s">
        <v>58</v>
      </c>
      <c r="C42" s="1" t="s">
        <v>72</v>
      </c>
      <c r="D42" s="4">
        <f>'BPU LOT 1'!D41</f>
        <v>0</v>
      </c>
      <c r="E42" s="11">
        <v>5</v>
      </c>
      <c r="F42" s="4">
        <f t="shared" ref="F42" si="3">E42*D42</f>
        <v>0</v>
      </c>
    </row>
    <row r="43" spans="1:6" x14ac:dyDescent="0.25">
      <c r="A43" s="1" t="s">
        <v>57</v>
      </c>
      <c r="B43" s="3" t="s">
        <v>58</v>
      </c>
      <c r="C43" s="1" t="s">
        <v>60</v>
      </c>
      <c r="D43" s="4">
        <f>'BPU LOT 1'!D42</f>
        <v>0</v>
      </c>
      <c r="E43" s="11">
        <v>3</v>
      </c>
      <c r="F43" s="4">
        <f t="shared" ref="F43:F45" si="4">E43*D43</f>
        <v>0</v>
      </c>
    </row>
    <row r="44" spans="1:6" x14ac:dyDescent="0.25">
      <c r="A44" s="1" t="s">
        <v>120</v>
      </c>
      <c r="B44" s="3" t="s">
        <v>59</v>
      </c>
      <c r="C44" s="1" t="s">
        <v>72</v>
      </c>
      <c r="D44" s="4">
        <f>'BPU LOT 1'!D43</f>
        <v>0</v>
      </c>
      <c r="E44" s="11">
        <v>5</v>
      </c>
      <c r="F44" s="4">
        <f t="shared" si="4"/>
        <v>0</v>
      </c>
    </row>
    <row r="45" spans="1:6" x14ac:dyDescent="0.25">
      <c r="A45" s="1" t="s">
        <v>121</v>
      </c>
      <c r="B45" s="3" t="s">
        <v>59</v>
      </c>
      <c r="C45" s="1" t="s">
        <v>60</v>
      </c>
      <c r="D45" s="4">
        <f>'BPU LOT 1'!D44</f>
        <v>0</v>
      </c>
      <c r="E45" s="11">
        <v>3</v>
      </c>
      <c r="F45" s="4">
        <f t="shared" si="4"/>
        <v>0</v>
      </c>
    </row>
    <row r="46" spans="1:6" ht="74.25" customHeight="1" x14ac:dyDescent="0.25">
      <c r="A46" s="2">
        <v>6</v>
      </c>
      <c r="B46" s="8" t="s">
        <v>132</v>
      </c>
      <c r="C46" s="9"/>
      <c r="D46" s="2"/>
      <c r="E46" s="2"/>
      <c r="F46" s="2"/>
    </row>
    <row r="47" spans="1:6" x14ac:dyDescent="0.25">
      <c r="A47" s="1" t="s">
        <v>63</v>
      </c>
      <c r="B47" s="3" t="s">
        <v>122</v>
      </c>
      <c r="C47" s="1" t="s">
        <v>71</v>
      </c>
      <c r="D47" s="4">
        <f>'BPU LOT 1'!D49</f>
        <v>0</v>
      </c>
      <c r="E47" s="11">
        <v>100</v>
      </c>
      <c r="F47" s="4">
        <f t="shared" ref="F47" si="5">E47*D47</f>
        <v>0</v>
      </c>
    </row>
    <row r="48" spans="1:6" x14ac:dyDescent="0.25">
      <c r="A48" s="1" t="s">
        <v>64</v>
      </c>
      <c r="B48" s="3" t="s">
        <v>123</v>
      </c>
      <c r="C48" s="1" t="s">
        <v>71</v>
      </c>
      <c r="D48" s="4">
        <f>'BPU LOT 1'!D47</f>
        <v>0</v>
      </c>
      <c r="E48" s="11">
        <v>100</v>
      </c>
      <c r="F48" s="4">
        <f t="shared" ref="F48:F50" si="6">E48*D48</f>
        <v>0</v>
      </c>
    </row>
    <row r="49" spans="1:6" x14ac:dyDescent="0.25">
      <c r="A49" s="1" t="s">
        <v>65</v>
      </c>
      <c r="B49" s="3" t="s">
        <v>124</v>
      </c>
      <c r="C49" s="1" t="s">
        <v>71</v>
      </c>
      <c r="D49" s="4">
        <f>'BPU LOT 1'!D48</f>
        <v>0</v>
      </c>
      <c r="E49" s="11">
        <v>100</v>
      </c>
      <c r="F49" s="4">
        <f t="shared" si="6"/>
        <v>0</v>
      </c>
    </row>
    <row r="50" spans="1:6" x14ac:dyDescent="0.25">
      <c r="A50" s="1" t="s">
        <v>66</v>
      </c>
      <c r="B50" s="3" t="s">
        <v>125</v>
      </c>
      <c r="C50" s="1" t="s">
        <v>71</v>
      </c>
      <c r="D50" s="4">
        <f>'BPU LOT 1'!D49</f>
        <v>0</v>
      </c>
      <c r="E50" s="11">
        <v>100</v>
      </c>
      <c r="F50" s="4">
        <f t="shared" si="6"/>
        <v>0</v>
      </c>
    </row>
    <row r="51" spans="1:6" ht="81" customHeight="1" x14ac:dyDescent="0.25">
      <c r="A51" s="2">
        <v>7</v>
      </c>
      <c r="B51" s="8" t="s">
        <v>133</v>
      </c>
      <c r="C51" s="9"/>
      <c r="D51" s="2"/>
      <c r="E51" s="2"/>
      <c r="F51" s="2"/>
    </row>
    <row r="52" spans="1:6" x14ac:dyDescent="0.25">
      <c r="A52" s="1" t="s">
        <v>73</v>
      </c>
      <c r="B52" s="3" t="s">
        <v>61</v>
      </c>
      <c r="C52" s="1" t="s">
        <v>72</v>
      </c>
      <c r="D52" s="4">
        <f>'BPU LOT 1'!D51</f>
        <v>0</v>
      </c>
      <c r="E52" s="11">
        <v>5</v>
      </c>
      <c r="F52" s="4">
        <f t="shared" ref="F52:F55" si="7">E52*D52</f>
        <v>0</v>
      </c>
    </row>
    <row r="53" spans="1:6" x14ac:dyDescent="0.25">
      <c r="A53" s="1" t="s">
        <v>74</v>
      </c>
      <c r="B53" s="3" t="s">
        <v>62</v>
      </c>
      <c r="C53" s="1" t="s">
        <v>72</v>
      </c>
      <c r="D53" s="4">
        <f>'BPU LOT 1'!D52</f>
        <v>0</v>
      </c>
      <c r="E53" s="11">
        <v>3</v>
      </c>
      <c r="F53" s="4">
        <f t="shared" si="7"/>
        <v>0</v>
      </c>
    </row>
    <row r="54" spans="1:6" x14ac:dyDescent="0.25">
      <c r="A54" s="1" t="s">
        <v>75</v>
      </c>
      <c r="B54" s="3" t="s">
        <v>69</v>
      </c>
      <c r="C54" s="1" t="s">
        <v>72</v>
      </c>
      <c r="D54" s="4">
        <f>'BPU LOT 1'!D53</f>
        <v>0</v>
      </c>
      <c r="E54" s="11">
        <v>5</v>
      </c>
      <c r="F54" s="4">
        <f t="shared" si="7"/>
        <v>0</v>
      </c>
    </row>
    <row r="55" spans="1:6" ht="15.75" thickBot="1" x14ac:dyDescent="0.3">
      <c r="A55" s="1" t="s">
        <v>76</v>
      </c>
      <c r="B55" s="3" t="s">
        <v>70</v>
      </c>
      <c r="C55" s="1" t="s">
        <v>72</v>
      </c>
      <c r="D55" s="4">
        <f>'BPU LOT 1'!D54</f>
        <v>0</v>
      </c>
      <c r="E55" s="11">
        <v>3</v>
      </c>
      <c r="F55" s="4">
        <f t="shared" si="7"/>
        <v>0</v>
      </c>
    </row>
    <row r="56" spans="1:6" ht="39" customHeight="1" thickBot="1" x14ac:dyDescent="0.3">
      <c r="A56" s="17" t="s">
        <v>135</v>
      </c>
      <c r="B56" s="18"/>
      <c r="C56" s="18"/>
      <c r="D56" s="18"/>
      <c r="E56" s="18"/>
      <c r="F56" s="14">
        <f>SUM(F28:F55)</f>
        <v>0</v>
      </c>
    </row>
    <row r="57" spans="1:6" ht="66.75" customHeight="1" x14ac:dyDescent="0.25">
      <c r="A57" s="2">
        <v>8</v>
      </c>
      <c r="B57" s="8" t="s">
        <v>127</v>
      </c>
      <c r="C57" s="9"/>
      <c r="D57" s="2"/>
      <c r="E57" s="2"/>
      <c r="F57" s="2"/>
    </row>
    <row r="58" spans="1:6" x14ac:dyDescent="0.25">
      <c r="A58" s="1" t="s">
        <v>77</v>
      </c>
      <c r="B58" s="3" t="s">
        <v>79</v>
      </c>
      <c r="C58" s="10">
        <f>'BPU LOT 1'!D56</f>
        <v>0</v>
      </c>
    </row>
    <row r="59" spans="1:6" x14ac:dyDescent="0.25">
      <c r="A59" s="1" t="s">
        <v>78</v>
      </c>
      <c r="B59" s="3" t="s">
        <v>80</v>
      </c>
      <c r="C59" s="10">
        <f>'BPU LOT 1'!D57</f>
        <v>0</v>
      </c>
    </row>
    <row r="60" spans="1:6" x14ac:dyDescent="0.25">
      <c r="A60" s="1" t="s">
        <v>82</v>
      </c>
      <c r="B60" s="3" t="s">
        <v>113</v>
      </c>
      <c r="C60" s="10">
        <f>'BPU LOT 1'!D58</f>
        <v>0</v>
      </c>
    </row>
    <row r="61" spans="1:6" x14ac:dyDescent="0.25">
      <c r="A61" s="1" t="s">
        <v>83</v>
      </c>
      <c r="B61" s="3" t="s">
        <v>111</v>
      </c>
      <c r="C61" s="10">
        <f>'BPU LOT 1'!D59</f>
        <v>0</v>
      </c>
    </row>
    <row r="62" spans="1:6" x14ac:dyDescent="0.25">
      <c r="A62" s="1" t="s">
        <v>84</v>
      </c>
      <c r="B62" s="3" t="s">
        <v>110</v>
      </c>
      <c r="C62" s="10">
        <f>'BPU LOT 1'!D60</f>
        <v>0</v>
      </c>
    </row>
    <row r="63" spans="1:6" x14ac:dyDescent="0.25">
      <c r="A63" s="1" t="s">
        <v>85</v>
      </c>
      <c r="B63" s="3" t="s">
        <v>100</v>
      </c>
      <c r="C63" s="10">
        <f>'BPU LOT 1'!D61</f>
        <v>0</v>
      </c>
    </row>
    <row r="64" spans="1:6" x14ac:dyDescent="0.25">
      <c r="A64" s="1" t="s">
        <v>86</v>
      </c>
      <c r="B64" s="3" t="s">
        <v>101</v>
      </c>
      <c r="C64" s="10">
        <f>'BPU LOT 1'!D62</f>
        <v>0</v>
      </c>
    </row>
    <row r="65" spans="1:3" x14ac:dyDescent="0.25">
      <c r="A65" s="1" t="s">
        <v>87</v>
      </c>
      <c r="B65" s="3" t="s">
        <v>102</v>
      </c>
      <c r="C65" s="10">
        <f>'BPU LOT 1'!D63</f>
        <v>0</v>
      </c>
    </row>
    <row r="66" spans="1:3" x14ac:dyDescent="0.25">
      <c r="A66" s="1" t="s">
        <v>88</v>
      </c>
      <c r="B66" s="3" t="s">
        <v>103</v>
      </c>
      <c r="C66" s="10">
        <f>'BPU LOT 1'!D64</f>
        <v>0</v>
      </c>
    </row>
    <row r="67" spans="1:3" x14ac:dyDescent="0.25">
      <c r="A67" s="1" t="s">
        <v>89</v>
      </c>
      <c r="B67" s="3" t="s">
        <v>104</v>
      </c>
      <c r="C67" s="10">
        <f>'BPU LOT 1'!D65</f>
        <v>0</v>
      </c>
    </row>
    <row r="68" spans="1:3" x14ac:dyDescent="0.25">
      <c r="A68" s="1" t="s">
        <v>90</v>
      </c>
      <c r="B68" s="3" t="s">
        <v>105</v>
      </c>
      <c r="C68" s="10">
        <f>'BPU LOT 1'!D66</f>
        <v>0</v>
      </c>
    </row>
    <row r="69" spans="1:3" x14ac:dyDescent="0.25">
      <c r="A69" s="1" t="s">
        <v>91</v>
      </c>
      <c r="B69" s="3" t="s">
        <v>106</v>
      </c>
      <c r="C69" s="10">
        <f>'BPU LOT 1'!D67</f>
        <v>0</v>
      </c>
    </row>
    <row r="70" spans="1:3" x14ac:dyDescent="0.25">
      <c r="A70" s="1" t="s">
        <v>92</v>
      </c>
      <c r="B70" s="3" t="s">
        <v>107</v>
      </c>
      <c r="C70" s="10">
        <f>'BPU LOT 1'!D68</f>
        <v>0</v>
      </c>
    </row>
    <row r="71" spans="1:3" x14ac:dyDescent="0.25">
      <c r="A71" s="1" t="s">
        <v>93</v>
      </c>
      <c r="B71" s="3" t="s">
        <v>108</v>
      </c>
      <c r="C71" s="10">
        <f>'BPU LOT 1'!D69</f>
        <v>0</v>
      </c>
    </row>
    <row r="72" spans="1:3" x14ac:dyDescent="0.25">
      <c r="A72" s="1" t="s">
        <v>94</v>
      </c>
      <c r="B72" s="3" t="s">
        <v>109</v>
      </c>
      <c r="C72" s="10">
        <f>'BPU LOT 1'!D70</f>
        <v>0</v>
      </c>
    </row>
    <row r="73" spans="1:3" x14ac:dyDescent="0.25">
      <c r="A73" s="1" t="s">
        <v>95</v>
      </c>
      <c r="B73" s="3" t="s">
        <v>112</v>
      </c>
      <c r="C73" s="10">
        <f>'BPU LOT 1'!D71</f>
        <v>0</v>
      </c>
    </row>
    <row r="74" spans="1:3" x14ac:dyDescent="0.25">
      <c r="A74" s="1" t="s">
        <v>96</v>
      </c>
      <c r="B74" s="3" t="s">
        <v>99</v>
      </c>
      <c r="C74" s="10">
        <f>'BPU LOT 1'!D72</f>
        <v>0</v>
      </c>
    </row>
    <row r="75" spans="1:3" ht="15.75" thickBot="1" x14ac:dyDescent="0.3">
      <c r="A75" s="1" t="s">
        <v>97</v>
      </c>
      <c r="B75" s="3" t="s">
        <v>114</v>
      </c>
      <c r="C75" s="10">
        <f>'BPU LOT 1'!D73</f>
        <v>0</v>
      </c>
    </row>
    <row r="76" spans="1:3" ht="24.75" customHeight="1" thickBot="1" x14ac:dyDescent="0.3">
      <c r="B76" s="16" t="s">
        <v>136</v>
      </c>
      <c r="C76" s="15">
        <f>SUM(C58:C75)</f>
        <v>0</v>
      </c>
    </row>
  </sheetData>
  <mergeCells count="2">
    <mergeCell ref="A26:E26"/>
    <mergeCell ref="A56:E56"/>
  </mergeCells>
  <printOptions horizontalCentered="1" verticalCentered="1"/>
  <pageMargins left="0.31496062992125984" right="0.31496062992125984" top="0.74803149606299213" bottom="0.74803149606299213" header="0.31496062992125984" footer="0.31496062992125984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BPU LOT 1</vt:lpstr>
      <vt:lpstr>DQE LOT 1</vt:lpstr>
      <vt:lpstr>'BPU LOT 1'!Zone_d_impression</vt:lpstr>
      <vt:lpstr>'DQE LOT 1'!Zone_d_impression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FORT Jessica</dc:creator>
  <cp:lastModifiedBy>GUIMBRETIERE Philippe</cp:lastModifiedBy>
  <cp:lastPrinted>2025-10-15T10:42:44Z</cp:lastPrinted>
  <dcterms:created xsi:type="dcterms:W3CDTF">2025-10-08T08:25:31Z</dcterms:created>
  <dcterms:modified xsi:type="dcterms:W3CDTF">2025-10-16T15:56:05Z</dcterms:modified>
</cp:coreProperties>
</file>